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2" windowWidth="19320" windowHeight="10752" activeTab="1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0"/>
          </rPr>
          <t>cm0630: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<sst xmlns="http://schemas.openxmlformats.org/spreadsheetml/2006/main" count="75" uniqueCount="74">
  <si>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</si>
  <si>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</si>
  <si>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</si>
  <si>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</si>
  <si>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</si>
  <si>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</si>
  <si>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</si>
  <si>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</si>
  <si>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</si>
  <si>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</si>
  <si>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</si>
  <si>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</si>
  <si>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</si>
  <si>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</si>
  <si>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</si>
  <si>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</si>
  <si>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</si>
  <si>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</si>
  <si>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</si>
  <si>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</si>
  <si>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</si>
  <si>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</si>
  <si>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</si>
  <si>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</si>
  <si>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</si>
  <si>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</si>
  <si>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</si>
  <si>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</si>
  <si>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</si>
  <si>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</si>
  <si>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</si>
  <si>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</si>
  <si>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</si>
  <si>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</si>
  <si>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</si>
  <si>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</si>
  <si>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</si>
  <si>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</si>
  <si>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</si>
  <si>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</si>
  <si>
    <t>SÍNTESE</t>
  </si>
  <si>
    <t>Receitas de Exploração Actualizadas</t>
  </si>
  <si>
    <t>(R)</t>
  </si>
  <si>
    <t>Custos de Exploração Actualizados</t>
  </si>
  <si>
    <t>(CE)</t>
  </si>
  <si>
    <t>Custos de Investimento Actualizados</t>
  </si>
  <si>
    <t>(CTI)</t>
  </si>
  <si>
    <t>Valor residual actualizado</t>
  </si>
  <si>
    <t>(VR)</t>
  </si>
  <si>
    <t>Receitas Liquidas Actualizadas = (A) - (B) + (VR)</t>
  </si>
  <si>
    <t>(RLA)</t>
  </si>
  <si>
    <t>VAL</t>
  </si>
  <si>
    <t>SE NEGATIVO JUSTIFICA FINANCIAMENTO</t>
  </si>
  <si>
    <t>Custo Elegível (projecto)</t>
  </si>
  <si>
    <t>(CEP)</t>
  </si>
  <si>
    <t>Taxa de Comparticipação</t>
  </si>
  <si>
    <t>(TC)</t>
  </si>
  <si>
    <t>Comparticipação Comunitária - Cálculo</t>
  </si>
  <si>
    <t>Cálculo do Financiamento Comunitário:</t>
  </si>
  <si>
    <t>1) Défice de Financiamento</t>
  </si>
  <si>
    <t>Máx. DE = DF = CTI - RLA</t>
  </si>
  <si>
    <t>Máx. DE – Despesa elegível (máximo)</t>
  </si>
  <si>
    <t>DF – Défice de Financiamento</t>
  </si>
  <si>
    <t>DF % = (CTI - RLA) / CTI</t>
  </si>
  <si>
    <t>CTI – Custo Total do Investimento (Atualizado)</t>
  </si>
  <si>
    <t>DF % - Taxa de Funding Gap (Défice de financiamento)</t>
  </si>
  <si>
    <t>2) Montante Máximo Elegível</t>
  </si>
  <si>
    <t>MME = CEP x DF %</t>
  </si>
  <si>
    <t>MME – Montante máximo elegível</t>
  </si>
  <si>
    <t>CEP - Custo Elegível do Projeto</t>
  </si>
  <si>
    <t>3) Fundo atribuído ao projeto</t>
  </si>
  <si>
    <t>Fundo = MME x TC</t>
  </si>
  <si>
    <t>TC - Taxa de Comparticipação</t>
  </si>
  <si>
    <t>RLA - Receita Líquida Atualizada (R – CE+VR))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</si>
</sst>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3" fontId="0" fillId="35" borderId="0" xfId="0" applyNumberFormat="1" applyFont="1" applyFill="1" applyAlignment="1">
      <alignment vertical="center"/>
    </xf>
    <xf numFmtId="9" fontId="0" fillId="35" borderId="0" xfId="0" applyNumberFormat="1" applyFont="1" applyFill="1" applyAlignment="1">
      <alignment horizontal="left" vertical="center"/>
    </xf>
    <xf numFmtId="0" fontId="9" fillId="2" borderId="0" xfId="53" applyFont="1" applyFill="1" applyAlignment="1">
      <alignment horizontal="left"/>
      <protection/>
    </xf>
    <xf numFmtId="0" fontId="1" fillId="36" borderId="0" xfId="53" applyFont="1" applyFill="1" applyAlignment="1">
      <alignment horizontal="center"/>
      <protection/>
    </xf>
    <xf numFmtId="5" fontId="1" fillId="36" borderId="0" xfId="53" applyNumberFormat="1" applyFont="1" applyFill="1" applyAlignment="1">
      <alignment horizontal="center"/>
      <protection/>
    </xf>
    <xf numFmtId="0" fontId="9" fillId="34" borderId="0" xfId="53" applyFont="1" applyFill="1" applyAlignment="1">
      <alignment horizontal="left"/>
      <protection/>
    </xf>
    <xf numFmtId="0" fontId="1" fillId="34" borderId="0" xfId="53" applyFont="1" applyFill="1" applyAlignment="1">
      <alignment horizontal="center"/>
      <protection/>
    </xf>
    <xf numFmtId="5" fontId="4" fillId="36" borderId="0" xfId="53" applyNumberFormat="1" applyFont="1" applyFill="1" applyAlignment="1">
      <alignment horizontal="right"/>
      <protection/>
    </xf>
    <xf numFmtId="0" fontId="4" fillId="36" borderId="0" xfId="53" applyFont="1" applyFill="1" applyAlignment="1">
      <alignment horizontal="center"/>
      <protection/>
    </xf>
    <xf numFmtId="5" fontId="50" fillId="15" borderId="0" xfId="53" applyNumberFormat="1" applyFont="1" applyFill="1" applyAlignment="1">
      <alignment horizontal="right"/>
      <protection/>
    </xf>
    <xf numFmtId="5" fontId="4" fillId="34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left"/>
      <protection/>
    </xf>
    <xf numFmtId="5" fontId="4" fillId="35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center"/>
      <protection/>
    </xf>
    <xf numFmtId="9" fontId="4" fillId="35" borderId="0" xfId="53" applyNumberFormat="1" applyFont="1" applyFill="1" applyAlignment="1">
      <alignment horizontal="right"/>
      <protection/>
    </xf>
    <xf numFmtId="0" fontId="10" fillId="36" borderId="15" xfId="53" applyFont="1" applyFill="1" applyBorder="1" applyAlignment="1" applyProtection="1">
      <alignment horizontal="left"/>
      <protection hidden="1"/>
    </xf>
    <xf numFmtId="0" fontId="11" fillId="36" borderId="15" xfId="53" applyFont="1" applyFill="1" applyBorder="1" applyAlignment="1" applyProtection="1">
      <alignment horizontal="left"/>
      <protection hidden="1"/>
    </xf>
    <xf numFmtId="0" fontId="12" fillId="36" borderId="0" xfId="53" applyFont="1" applyFill="1" applyAlignment="1">
      <alignment horizontal="center"/>
      <protection/>
    </xf>
    <xf numFmtId="0" fontId="12" fillId="36" borderId="0" xfId="53" applyFont="1" applyFill="1" applyAlignment="1">
      <alignment horizontal="left"/>
      <protection/>
    </xf>
    <xf numFmtId="0" fontId="12" fillId="0" borderId="0" xfId="0" applyFont="1" applyAlignment="1">
      <alignment/>
    </xf>
    <xf numFmtId="0" fontId="12" fillId="36" borderId="0" xfId="53" applyFont="1" applyFill="1" applyAlignment="1">
      <alignment vertical="top" wrapText="1"/>
      <protection/>
    </xf>
    <xf numFmtId="0" fontId="0" fillId="36" borderId="0" xfId="53" applyFont="1" applyFill="1" applyAlignment="1">
      <alignment horizontal="center"/>
      <protection/>
    </xf>
    <xf numFmtId="0" fontId="51" fillId="0" borderId="0" xfId="0" applyFont="1" applyAlignment="1">
      <alignment/>
    </xf>
    <xf numFmtId="0" fontId="0" fillId="36" borderId="0" xfId="53" applyFont="1" applyFill="1" applyAlignment="1">
      <alignment horizontal="left"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5" fontId="0" fillId="36" borderId="0" xfId="53" applyNumberFormat="1" applyFont="1" applyFill="1" applyAlignment="1">
      <alignment horizontal="right"/>
      <protection/>
    </xf>
    <xf numFmtId="10" fontId="0" fillId="36" borderId="0" xfId="55" applyNumberFormat="1" applyFont="1" applyFill="1" applyAlignment="1">
      <alignment horizontal="right"/>
    </xf>
    <xf numFmtId="0" fontId="0" fillId="36" borderId="0" xfId="53" applyFont="1" applyFill="1" applyAlignment="1">
      <alignment horizontal="right"/>
      <protection/>
    </xf>
    <xf numFmtId="0" fontId="0" fillId="36" borderId="0" xfId="53" applyFont="1" applyFill="1" applyAlignment="1">
      <alignment vertical="top"/>
      <protection/>
    </xf>
    <xf numFmtId="10" fontId="0" fillId="36" borderId="0" xfId="56" applyNumberFormat="1" applyFont="1" applyFill="1" applyAlignment="1">
      <alignment horizontal="right"/>
    </xf>
    <xf numFmtId="0" fontId="5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3452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zoomScale="130" zoomScaleNormal="130" zoomScalePageLayoutView="0" workbookViewId="0" topLeftCell="A19">
      <selection activeCell="D30" sqref="D30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65" t="s">
        <v>29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7" spans="2:12" ht="12.75">
      <c r="B7" s="65" t="s">
        <v>30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11" spans="1:13" ht="46.5" customHeight="1">
      <c r="A11" s="27"/>
      <c r="B11" s="66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28"/>
    </row>
    <row r="12" spans="1:13" ht="12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4" ht="12.75">
      <c r="B14" t="s">
        <v>33</v>
      </c>
    </row>
    <row r="16" ht="12.75">
      <c r="B16" t="s">
        <v>34</v>
      </c>
    </row>
    <row r="18" spans="2:12" ht="25.5" customHeight="1">
      <c r="B18" s="66" t="s">
        <v>37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20" spans="2:12" ht="12.75">
      <c r="B20" s="66" t="s">
        <v>39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2" spans="2:12" ht="25.5" customHeight="1">
      <c r="B22" s="66" t="s">
        <v>38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4" spans="2:12" ht="25.5" customHeight="1">
      <c r="B24" s="66" t="s">
        <v>35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7" spans="2:12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="85" zoomScaleNormal="85" zoomScalePageLayoutView="0" workbookViewId="0" topLeftCell="A4">
      <pane ySplit="840" topLeftCell="A1" activePane="bottomLeft" state="split"/>
      <selection pane="topLeft" activeCell="A4" sqref="A4"/>
      <selection pane="bottomLeft" activeCell="C71" sqref="C71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5.7109375" style="2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6" t="s">
        <v>31</v>
      </c>
      <c r="N3" s="3"/>
      <c r="W3" s="3"/>
      <c r="X3" s="3"/>
      <c r="AF3" s="3" t="s">
        <v>11</v>
      </c>
    </row>
    <row r="4" spans="1:32" ht="18.75" customHeight="1">
      <c r="A4" s="67" t="s">
        <v>3</v>
      </c>
      <c r="B4" s="68"/>
      <c r="C4" s="30">
        <v>2015</v>
      </c>
      <c r="D4" s="29">
        <f>C4+1</f>
        <v>2016</v>
      </c>
      <c r="E4" s="29">
        <f aca="true" t="shared" si="0" ref="E4:N4">D4+1</f>
        <v>2017</v>
      </c>
      <c r="F4" s="29">
        <f t="shared" si="0"/>
        <v>2018</v>
      </c>
      <c r="G4" s="29">
        <f t="shared" si="0"/>
        <v>2019</v>
      </c>
      <c r="H4" s="29">
        <f t="shared" si="0"/>
        <v>2020</v>
      </c>
      <c r="I4" s="29">
        <f t="shared" si="0"/>
        <v>2021</v>
      </c>
      <c r="J4" s="29">
        <f t="shared" si="0"/>
        <v>2022</v>
      </c>
      <c r="K4" s="29">
        <f t="shared" si="0"/>
        <v>2023</v>
      </c>
      <c r="L4" s="29">
        <f t="shared" si="0"/>
        <v>2024</v>
      </c>
      <c r="M4" s="29">
        <f t="shared" si="0"/>
        <v>2025</v>
      </c>
      <c r="N4" s="29">
        <f t="shared" si="0"/>
        <v>2026</v>
      </c>
      <c r="O4" s="29">
        <f>+N4+1</f>
        <v>2027</v>
      </c>
      <c r="P4" s="29">
        <f aca="true" t="shared" si="1" ref="P4:AF4">+O4+1</f>
        <v>2028</v>
      </c>
      <c r="Q4" s="29">
        <f t="shared" si="1"/>
        <v>2029</v>
      </c>
      <c r="R4" s="29">
        <f t="shared" si="1"/>
        <v>2030</v>
      </c>
      <c r="S4" s="29">
        <f t="shared" si="1"/>
        <v>2031</v>
      </c>
      <c r="T4" s="29">
        <f t="shared" si="1"/>
        <v>2032</v>
      </c>
      <c r="U4" s="29">
        <f t="shared" si="1"/>
        <v>2033</v>
      </c>
      <c r="V4" s="29">
        <f t="shared" si="1"/>
        <v>2034</v>
      </c>
      <c r="W4" s="29">
        <f t="shared" si="1"/>
        <v>2035</v>
      </c>
      <c r="X4" s="29">
        <f t="shared" si="1"/>
        <v>2036</v>
      </c>
      <c r="Y4" s="29">
        <f t="shared" si="1"/>
        <v>2037</v>
      </c>
      <c r="Z4" s="29">
        <f t="shared" si="1"/>
        <v>2038</v>
      </c>
      <c r="AA4" s="29">
        <f t="shared" si="1"/>
        <v>2039</v>
      </c>
      <c r="AB4" s="29">
        <f t="shared" si="1"/>
        <v>2040</v>
      </c>
      <c r="AC4" s="29">
        <f t="shared" si="1"/>
        <v>2041</v>
      </c>
      <c r="AD4" s="29">
        <f t="shared" si="1"/>
        <v>2042</v>
      </c>
      <c r="AE4" s="29">
        <f t="shared" si="1"/>
        <v>2043</v>
      </c>
      <c r="AF4" s="29">
        <f t="shared" si="1"/>
        <v>2044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  <c r="X8" s="25"/>
    </row>
    <row r="9" spans="3:24" ht="18.75" customHeight="1">
      <c r="C9" s="8"/>
      <c r="D9" s="8"/>
      <c r="E9" s="8"/>
      <c r="F9" s="8"/>
      <c r="G9" s="8"/>
      <c r="H9" s="8"/>
      <c r="I9" s="8"/>
      <c r="J9" s="24"/>
      <c r="K9" s="24"/>
      <c r="L9" s="24"/>
      <c r="M9" s="24"/>
      <c r="N9" s="24"/>
      <c r="O9" s="24"/>
      <c r="P9" s="24"/>
      <c r="Q9" s="25"/>
      <c r="R9" s="25"/>
      <c r="S9" s="25"/>
      <c r="T9" s="25"/>
      <c r="U9" s="25"/>
      <c r="V9" s="25"/>
      <c r="W9" s="25"/>
      <c r="X9" s="25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32" customFormat="1" ht="18.75" customHeight="1">
      <c r="A39" s="31" t="s">
        <v>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32" customFormat="1" ht="12.75">
      <c r="A40" s="32" t="s">
        <v>1</v>
      </c>
      <c r="B40" s="34">
        <v>0.04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18.75" customHeight="1">
      <c r="B43" s="35" t="s">
        <v>40</v>
      </c>
      <c r="C43" s="36"/>
      <c r="D43" s="36"/>
      <c r="E43" s="3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ht="18.75" customHeight="1">
      <c r="B44" s="4" t="s">
        <v>41</v>
      </c>
      <c r="C44" s="40">
        <f>C21</f>
        <v>0</v>
      </c>
      <c r="D44" s="41" t="s">
        <v>42</v>
      </c>
      <c r="E44" s="3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18.75" customHeight="1">
      <c r="B45" s="4" t="s">
        <v>43</v>
      </c>
      <c r="C45" s="40">
        <f>C33</f>
        <v>0</v>
      </c>
      <c r="D45" s="41" t="s">
        <v>44</v>
      </c>
      <c r="E45" s="3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ht="18.75" customHeight="1">
      <c r="B46" s="4" t="s">
        <v>45</v>
      </c>
      <c r="C46" s="40">
        <f>C8</f>
        <v>0</v>
      </c>
      <c r="D46" s="41" t="s">
        <v>46</v>
      </c>
      <c r="E46" s="3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ht="18.75" customHeight="1">
      <c r="B47" s="4" t="s">
        <v>47</v>
      </c>
      <c r="C47" s="40">
        <f>C12</f>
        <v>0</v>
      </c>
      <c r="D47" s="41" t="s">
        <v>48</v>
      </c>
      <c r="E47" s="3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ht="18.75" customHeight="1">
      <c r="B48" s="4" t="s">
        <v>49</v>
      </c>
      <c r="C48" s="42">
        <f>C44-C45+C47</f>
        <v>0</v>
      </c>
      <c r="D48" s="41" t="s">
        <v>50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ht="18.75" customHeight="1">
      <c r="B49" s="4" t="s">
        <v>51</v>
      </c>
      <c r="C49" s="43">
        <f>C44-C45-C46+C47</f>
        <v>0</v>
      </c>
      <c r="D49" s="44" t="s">
        <v>52</v>
      </c>
      <c r="E49" s="3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18.75" customHeight="1">
      <c r="B50" s="4" t="s">
        <v>53</v>
      </c>
      <c r="C50" s="45"/>
      <c r="D50" s="46" t="s">
        <v>54</v>
      </c>
      <c r="E50" s="3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18.75" customHeight="1">
      <c r="B51" s="4" t="s">
        <v>55</v>
      </c>
      <c r="C51" s="47">
        <v>0.5</v>
      </c>
      <c r="D51" s="46" t="s">
        <v>56</v>
      </c>
      <c r="E51" s="3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8.75" customHeight="1">
      <c r="B54" s="48" t="s">
        <v>57</v>
      </c>
      <c r="C54" s="48"/>
      <c r="D54" s="48"/>
      <c r="E54" s="48"/>
      <c r="F54" s="49"/>
      <c r="G54" s="49"/>
      <c r="H54" s="8"/>
      <c r="I54" s="8"/>
      <c r="J54" s="8"/>
      <c r="K54" s="8"/>
      <c r="L54" s="8"/>
      <c r="M54" s="8"/>
      <c r="N54" s="8"/>
      <c r="O54" s="8"/>
      <c r="P54" s="8"/>
    </row>
    <row r="55" spans="2:16" ht="18.75" customHeight="1">
      <c r="B55" s="54"/>
      <c r="C55" s="54"/>
      <c r="D55" s="54"/>
      <c r="E55" s="54"/>
      <c r="F55" s="50"/>
      <c r="G55" s="50"/>
      <c r="H55" s="8"/>
      <c r="I55" s="8"/>
      <c r="J55" s="8"/>
      <c r="K55" s="8"/>
      <c r="L55" s="8"/>
      <c r="M55" s="8"/>
      <c r="N55" s="8"/>
      <c r="O55" s="8"/>
      <c r="P55" s="8"/>
    </row>
    <row r="56" spans="2:16" ht="18.75" customHeight="1">
      <c r="B56" s="44" t="s">
        <v>58</v>
      </c>
      <c r="C56" s="54"/>
      <c r="D56" s="54"/>
      <c r="E56" s="54"/>
      <c r="F56" s="50"/>
      <c r="G56" s="50"/>
      <c r="H56" s="8"/>
      <c r="I56" s="8"/>
      <c r="J56" s="8"/>
      <c r="K56" s="8"/>
      <c r="L56" s="8"/>
      <c r="M56" s="8"/>
      <c r="N56" s="8"/>
      <c r="O56" s="8"/>
      <c r="P56" s="8"/>
    </row>
    <row r="57" spans="2:16" ht="18.75" customHeight="1">
      <c r="B57" s="55" t="s">
        <v>59</v>
      </c>
      <c r="C57" s="54"/>
      <c r="D57" s="56"/>
      <c r="E57" s="57"/>
      <c r="F57" s="51"/>
      <c r="G57" s="50"/>
      <c r="H57" s="8"/>
      <c r="I57" s="8"/>
      <c r="J57" s="8"/>
      <c r="K57" s="8"/>
      <c r="L57" s="8"/>
      <c r="M57" s="8"/>
      <c r="N57" s="8"/>
      <c r="O57" s="8"/>
      <c r="P57" s="8"/>
    </row>
    <row r="58" spans="2:16" ht="18.75" customHeight="1">
      <c r="B58" s="58" t="s">
        <v>60</v>
      </c>
      <c r="C58" s="59">
        <f>C46-C48</f>
        <v>0</v>
      </c>
      <c r="D58" s="56" t="s">
        <v>61</v>
      </c>
      <c r="E58" s="57"/>
      <c r="F58" s="51"/>
      <c r="G58" s="50"/>
      <c r="H58" s="8"/>
      <c r="I58" s="8"/>
      <c r="J58" s="8"/>
      <c r="K58" s="8"/>
      <c r="L58" s="8"/>
      <c r="M58" s="8"/>
      <c r="N58" s="8"/>
      <c r="O58" s="8"/>
      <c r="P58" s="8"/>
    </row>
    <row r="59" spans="2:16" ht="18.75" customHeight="1">
      <c r="B59" s="54"/>
      <c r="C59" s="59"/>
      <c r="D59" s="56" t="s">
        <v>62</v>
      </c>
      <c r="E59" s="57"/>
      <c r="F59" s="51"/>
      <c r="G59" s="50"/>
      <c r="H59" s="8"/>
      <c r="I59" s="8"/>
      <c r="J59" s="8"/>
      <c r="K59" s="8"/>
      <c r="L59" s="8"/>
      <c r="M59" s="8"/>
      <c r="N59" s="8"/>
      <c r="O59" s="8"/>
      <c r="P59" s="8"/>
    </row>
    <row r="60" spans="2:16" ht="18.75" customHeight="1">
      <c r="B60" s="58" t="s">
        <v>63</v>
      </c>
      <c r="C60" s="60" t="e">
        <f>IF((C46-C48)/C46&gt;1,1,(C46-C48)/C46)</f>
        <v>#DIV/0!</v>
      </c>
      <c r="D60" s="56" t="s">
        <v>64</v>
      </c>
      <c r="E60" s="57"/>
      <c r="F60" s="51"/>
      <c r="G60" s="50"/>
      <c r="H60" s="8"/>
      <c r="I60" s="8"/>
      <c r="J60" s="8"/>
      <c r="K60" s="8"/>
      <c r="L60" s="8"/>
      <c r="M60" s="8"/>
      <c r="N60" s="8"/>
      <c r="O60" s="8"/>
      <c r="P60" s="8"/>
    </row>
    <row r="61" spans="2:16" ht="18.75" customHeight="1">
      <c r="B61" s="56"/>
      <c r="C61" s="61"/>
      <c r="D61" s="62" t="s">
        <v>73</v>
      </c>
      <c r="E61" s="57"/>
      <c r="F61" s="53"/>
      <c r="G61" s="53"/>
      <c r="H61" s="8"/>
      <c r="I61" s="8"/>
      <c r="J61" s="8"/>
      <c r="K61" s="8"/>
      <c r="L61" s="8"/>
      <c r="M61" s="8"/>
      <c r="N61" s="8"/>
      <c r="O61" s="8"/>
      <c r="P61" s="8"/>
    </row>
    <row r="62" spans="2:16" ht="18.75" customHeight="1">
      <c r="B62" s="61"/>
      <c r="C62" s="63"/>
      <c r="D62" s="56" t="s">
        <v>65</v>
      </c>
      <c r="E62" s="57"/>
      <c r="F62" s="51"/>
      <c r="G62" s="50"/>
      <c r="H62" s="8"/>
      <c r="I62" s="8"/>
      <c r="J62" s="8"/>
      <c r="K62" s="8"/>
      <c r="L62" s="8"/>
      <c r="M62" s="8"/>
      <c r="N62" s="8"/>
      <c r="O62" s="8"/>
      <c r="P62" s="8"/>
    </row>
    <row r="63" spans="2:7" ht="18.75" customHeight="1">
      <c r="B63" s="55" t="s">
        <v>66</v>
      </c>
      <c r="C63" s="61"/>
      <c r="D63" s="54"/>
      <c r="E63" s="57"/>
      <c r="F63" s="50"/>
      <c r="G63" s="50"/>
    </row>
    <row r="64" spans="2:7" ht="18.75" customHeight="1">
      <c r="B64" s="58" t="s">
        <v>67</v>
      </c>
      <c r="C64" s="59" t="e">
        <f>C50*C60</f>
        <v>#DIV/0!</v>
      </c>
      <c r="D64" s="56" t="s">
        <v>68</v>
      </c>
      <c r="E64" s="57"/>
      <c r="F64" s="51"/>
      <c r="G64" s="50"/>
    </row>
    <row r="65" spans="2:7" ht="18.75" customHeight="1">
      <c r="B65" s="61"/>
      <c r="C65" s="59"/>
      <c r="D65" s="56" t="s">
        <v>69</v>
      </c>
      <c r="E65" s="57"/>
      <c r="F65" s="51"/>
      <c r="G65" s="50"/>
    </row>
    <row r="66" spans="2:7" ht="18.75" customHeight="1">
      <c r="B66" s="61"/>
      <c r="C66" s="61"/>
      <c r="D66" s="54"/>
      <c r="E66" s="57"/>
      <c r="F66" s="50"/>
      <c r="G66" s="50"/>
    </row>
    <row r="67" spans="2:7" ht="18.75" customHeight="1">
      <c r="B67" s="55" t="s">
        <v>70</v>
      </c>
      <c r="C67" s="61"/>
      <c r="D67" s="54"/>
      <c r="E67" s="57"/>
      <c r="F67" s="50"/>
      <c r="G67" s="50"/>
    </row>
    <row r="68" spans="2:7" ht="18.75" customHeight="1">
      <c r="B68" s="64" t="s">
        <v>71</v>
      </c>
      <c r="C68" s="59" t="e">
        <f>C64*C51</f>
        <v>#DIV/0!</v>
      </c>
      <c r="D68" s="56" t="s">
        <v>72</v>
      </c>
      <c r="E68" s="57"/>
      <c r="F68" s="51"/>
      <c r="G68" s="50"/>
    </row>
    <row r="69" spans="2:7" ht="18.75" customHeight="1">
      <c r="B69" s="52"/>
      <c r="C69" s="52"/>
      <c r="D69" s="52"/>
      <c r="E69" s="52"/>
      <c r="F69" s="52"/>
      <c r="G69" s="52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lurdes.manso</cp:lastModifiedBy>
  <cp:lastPrinted>2017-02-08T11:41:01Z</cp:lastPrinted>
  <dcterms:created xsi:type="dcterms:W3CDTF">2009-10-22T23:23:17Z</dcterms:created>
  <dcterms:modified xsi:type="dcterms:W3CDTF">2019-07-29T10:54:08Z</dcterms:modified>
  <cp:category/>
  <cp:version/>
  <cp:contentType/>
  <cp:contentStatus/>
</cp:coreProperties>
</file>